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Fundos Completo" sheetId="1" r:id="rId1"/>
    <sheet name="Fundos Primeira Linha" sheetId="2" r:id="rId2"/>
    <sheet name="Fundos Ilíquidos" sheetId="4" r:id="rId3"/>
  </sheets>
  <calcPr calcId="144525"/>
</workbook>
</file>

<file path=xl/sharedStrings.xml><?xml version="1.0" encoding="utf-8"?>
<sst xmlns="http://schemas.openxmlformats.org/spreadsheetml/2006/main" count="88">
  <si>
    <t>Nome</t>
  </si>
  <si>
    <t>Taxa de Administração</t>
  </si>
  <si>
    <t>CNPJ</t>
  </si>
  <si>
    <t/>
  </si>
  <si>
    <t>ÁQUILLA FII - AQLL11</t>
  </si>
  <si>
    <t>13.555.918/0001-49</t>
  </si>
  <si>
    <t>BB ALOCAÇÃO ATIVA FIC RENDA FIXA PREVIDENCIÁRIO</t>
  </si>
  <si>
    <t>25.078.994/0001-90</t>
  </si>
  <si>
    <t>BB IDKA 2 TÍTULOS PÚBLICOS FI RENDA FIXA PREVIDENCIÁRIO</t>
  </si>
  <si>
    <t>13.322.205/0001-35</t>
  </si>
  <si>
    <t>BB IMA-B 5 FIC RENDA FIXA PREVIDENCIÁRIO LP</t>
  </si>
  <si>
    <t>03.543.447/0001-03</t>
  </si>
  <si>
    <t>BB IMA-B FI RENDA FIXA PREVIDENCIÁRIO</t>
  </si>
  <si>
    <t>07.861.554/0001-22</t>
  </si>
  <si>
    <t>BB IRF-M 1 TÍTULOS PÚBLICOS FIC RENDA FIXA PREVIDENCIÁRIO</t>
  </si>
  <si>
    <t>11.328.882/0001-35</t>
  </si>
  <si>
    <t>BRADESCO INSTITUCIONAL IMA-B FIC RENDA FIXA</t>
  </si>
  <si>
    <t>08.702.798/0001-25</t>
  </si>
  <si>
    <t>BRADESCO IRF-M 1 TÍTULOS PÚBLICOS FI RENDA FIXA</t>
  </si>
  <si>
    <t>11.484.558/0001-06</t>
  </si>
  <si>
    <t>CAIXA ALIANÇA TÍTULOS PÚBLICOS FI RENDA FIXA</t>
  </si>
  <si>
    <t>05.164.358/0001-73</t>
  </si>
  <si>
    <t>CAIXA BRASIL FI RENDA FIXA REFERENCIADO DI LP</t>
  </si>
  <si>
    <t>03.737.206/0001-97</t>
  </si>
  <si>
    <t>CAIXA BRASIL GESTÃO ESTRATÉGICA FIC RENDA FIXA</t>
  </si>
  <si>
    <t>23.215.097/0001-55</t>
  </si>
  <si>
    <t>CAIXA BRASIL IDKA IPCA 2A TÍTULOS PÚBLICOS FI RENDA FIXA LP</t>
  </si>
  <si>
    <t>14.386.926/0001-71</t>
  </si>
  <si>
    <t>CAIXA BRASIL IMA-B 5 TÍTULOS PÚBLICOS FI RENDA FIXA LP</t>
  </si>
  <si>
    <t>11.060.913/0001-10</t>
  </si>
  <si>
    <t>CAIXA BRASIL IRF-M 1 TÍTULOS PÚBLICOS FI RENDA FIXA</t>
  </si>
  <si>
    <t>10.740.670/0001-06</t>
  </si>
  <si>
    <t>CAIXA NOVO BRASIL FIC RENDA FIXA REFERENCIADO IMA-B LP</t>
  </si>
  <si>
    <t>10.646.895/0001-90</t>
  </si>
  <si>
    <t>CAM THRONE IMOBILIÁRIO MULTIESTRATÉGIA FIP</t>
  </si>
  <si>
    <t>21.862.783/0001-92</t>
  </si>
  <si>
    <t>CONQUEST EMPRESAS EMERGENTES FIP - FCCQ11</t>
  </si>
  <si>
    <t>10.625.626/0001-47</t>
  </si>
  <si>
    <t>GESTÃO EMPRESARIAL MULTIESTRATÉGIA FIP</t>
  </si>
  <si>
    <t>18.373.362/0001-93</t>
  </si>
  <si>
    <t>GGR PRIME I FIDC SÊNIOR 1</t>
  </si>
  <si>
    <t>17.013.985/0001-92</t>
  </si>
  <si>
    <t>ILLUMINATI FIDC</t>
  </si>
  <si>
    <t>23.033.577/0001-03</t>
  </si>
  <si>
    <t>IMA-B 1000 FIC RENDA FIXA LP</t>
  </si>
  <si>
    <t>12.402.646/0001-84</t>
  </si>
  <si>
    <t>ITAÚ INSTITUCIONAL ALOCAÇÃO DINÂMICA II FIC RENDA FIXA</t>
  </si>
  <si>
    <t>25.306.703/0001-73</t>
  </si>
  <si>
    <t>ITAÚ INSTITUCIONAL INFLAÇÃO 5 FIC RENDA FIXA</t>
  </si>
  <si>
    <t>09.093.819/0001-15</t>
  </si>
  <si>
    <t>ITAÚ INSTITUCIONAL INFLAÇÃO FIC RENDA FIXA</t>
  </si>
  <si>
    <t>10.474.513/0001-98</t>
  </si>
  <si>
    <t>ITAÚ SOBERANO FIC RENDA FIXA SIMPLES LP</t>
  </si>
  <si>
    <t>06.175.696/0001-73</t>
  </si>
  <si>
    <t>LA SHOPPING CENTERS MULTIESTRATÉGIA FIP</t>
  </si>
  <si>
    <t>16.685.929/0001-31</t>
  </si>
  <si>
    <t>PREMIUM FIDC SÊNIOR</t>
  </si>
  <si>
    <t>06.018.364/0001-85</t>
  </si>
  <si>
    <t>PYXIS INSTITUCIONAL IMA-B FI RENDA FIXA</t>
  </si>
  <si>
    <t>23.896.287/0001-85</t>
  </si>
  <si>
    <t>RECUPERAÇÃO BRASIL FI RENDA FIXA LP</t>
  </si>
  <si>
    <t>11.902.276/0001-81</t>
  </si>
  <si>
    <t>SANTANDER IRF-M 1 TÍTULOS PÚBLICOS FIC RENDA FIXA</t>
  </si>
  <si>
    <t>10.979.017/0001-96</t>
  </si>
  <si>
    <t>SÃO DOMINGOS FII - FISD11</t>
  </si>
  <si>
    <t>16.543.270/0001-89</t>
  </si>
  <si>
    <t>SCULPTOR FI MULTIMERCADO CRÉDITO PRIVADO</t>
  </si>
  <si>
    <t>14.655.180/0001-54</t>
  </si>
  <si>
    <t>BARCELONA RENDA FIXA</t>
  </si>
  <si>
    <t>19.833.108/0001-93</t>
  </si>
  <si>
    <t>SICÍLIA FI RENDA FIXA LP</t>
  </si>
  <si>
    <t>17.213.849/0001-46</t>
  </si>
  <si>
    <t>SINGAPORE FIC RENDA FIXA</t>
  </si>
  <si>
    <t>20.887.259/0001-03</t>
  </si>
  <si>
    <t>TERRA NOVA IMA-B FIC RENDA FIXA</t>
  </si>
  <si>
    <t>23.948.236/0001-50</t>
  </si>
  <si>
    <t>As informações foram obtidas a partir de fontes públicas ou privadas consideradas confiáveis, cuja responsabilidade  pela correção e veracidade não  é assumida pela QUANTUM, pelo titular desta marca ou por</t>
  </si>
  <si>
    <t>qualquer das empresas  de seu grupo empresarial.  As informações  disponíveis, não devem  ser entendidas como colocação, distribuição  ou oferta de fundo de investimento  ou qualquer outro valor  mobiliário.</t>
  </si>
  <si>
    <t>Fundos de investimento não contam com a garantia do Administrador do fundo, Gestor da carteira, de qualquer mecanismo de seguro ou, ainda, do Fundo Garantidor de Créditos  FGC. Rentabilidade obtida no</t>
  </si>
  <si>
    <t>passado não representa garantia de rentabilidade futura. As estratégias com derivativos, utilizadas como parte da política de investimento de fundos de investimento, podem resultar em significativas perdas</t>
  </si>
  <si>
    <t>para seus cotistas superiores ao capital aplicado e a consequente obrigação do cotista de aportar recursos adicionais para cobrir o prejuízo do fundo. Ao investidor é recomendada a leitura cuidadosa do prospecto</t>
  </si>
  <si>
    <t>e regulamento do fundo de investimento  ao aplicar seus recursos. Para avaliação da performance de um fundo de investimento, é recomendável a análise de, no mínimo, 12 (doze) meses.</t>
  </si>
  <si>
    <t>Os valores exibidos estão em Real (BRL).</t>
  </si>
  <si>
    <t>Fonte: Quantum Axis.</t>
  </si>
  <si>
    <t xml:space="preserve">SALDO EM 31/08/2018 </t>
  </si>
  <si>
    <t>PRAZO CARÊNCIA/ILIQUIDEZ EM ANOS</t>
  </si>
  <si>
    <t>CUSTO TOTAL PARA IPREM</t>
  </si>
  <si>
    <t>TOTAIS</t>
  </si>
</sst>
</file>

<file path=xl/styles.xml><?xml version="1.0" encoding="utf-8"?>
<styleSheet xmlns="http://schemas.openxmlformats.org/spreadsheetml/2006/main">
  <numFmts count="6">
    <numFmt numFmtId="176" formatCode="#,##0.00%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  <numFmt numFmtId="178" formatCode="_-* #,##0.00_-;\-* #,##0.00_-;_-* &quot;-&quot;??_-;_-@_-"/>
    <numFmt numFmtId="179" formatCode="#,000.00_);[Red]\(#,000.00\)"/>
  </numFmts>
  <fonts count="25">
    <font>
      <sz val="11"/>
      <color indexed="8"/>
      <name val="Calibri"/>
      <charset val="134"/>
      <scheme val="minor"/>
    </font>
    <font>
      <b/>
      <sz val="8"/>
      <color indexed="9"/>
      <name val="Verdana"/>
      <charset val="134"/>
    </font>
    <font>
      <sz val="8"/>
      <color indexed="8"/>
      <name val="Verdana"/>
      <charset val="134"/>
    </font>
    <font>
      <b/>
      <sz val="8"/>
      <color indexed="8"/>
      <name val="Verdana"/>
      <charset val="134"/>
    </font>
    <font>
      <sz val="7"/>
      <color indexed="8"/>
      <name val="Verdana"/>
      <charset val="134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4E80A6"/>
        <bgColor indexed="64"/>
      </patternFill>
    </fill>
    <fill>
      <patternFill patternType="solid">
        <fgColor rgb="FFE4ED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E80A6"/>
      </left>
      <right style="thin">
        <color rgb="FF4E80A6"/>
      </right>
      <top/>
      <bottom/>
      <diagonal/>
    </border>
    <border>
      <left style="thin">
        <color rgb="FF4E80A6"/>
      </left>
      <right style="thin">
        <color rgb="FF4E80A6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4E80A6"/>
      </left>
      <right style="thin">
        <color rgb="FF4E80A6"/>
      </right>
      <top/>
      <bottom style="thin">
        <color rgb="FF4E80A6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5" borderId="8" applyNumberFormat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176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79" fontId="2" fillId="3" borderId="2" xfId="9" applyNumberFormat="1" applyFont="1" applyFill="1" applyBorder="1" applyAlignment="1">
      <alignment horizontal="right"/>
    </xf>
    <xf numFmtId="179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176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79" fontId="2" fillId="4" borderId="2" xfId="9" applyNumberFormat="1" applyFont="1" applyFill="1" applyBorder="1" applyAlignment="1">
      <alignment horizontal="right"/>
    </xf>
    <xf numFmtId="179" fontId="2" fillId="4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176" fontId="3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79" fontId="2" fillId="3" borderId="3" xfId="9" applyNumberFormat="1" applyFont="1" applyFill="1" applyBorder="1" applyAlignment="1">
      <alignment horizontal="right"/>
    </xf>
    <xf numFmtId="179" fontId="2" fillId="3" borderId="3" xfId="0" applyNumberFormat="1" applyFont="1" applyFill="1" applyBorder="1" applyAlignment="1">
      <alignment horizontal="right"/>
    </xf>
    <xf numFmtId="0" fontId="4" fillId="0" borderId="0" xfId="0" applyFont="1"/>
    <xf numFmtId="0" fontId="2" fillId="3" borderId="1" xfId="0" applyFont="1" applyFill="1" applyBorder="1" applyAlignment="1">
      <alignment horizontal="left"/>
    </xf>
    <xf numFmtId="179" fontId="2" fillId="3" borderId="1" xfId="0" applyNumberFormat="1" applyFont="1" applyFill="1" applyBorder="1" applyAlignment="1">
      <alignment horizontal="right"/>
    </xf>
    <xf numFmtId="0" fontId="0" fillId="0" borderId="4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left"/>
    </xf>
    <xf numFmtId="176" fontId="3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176" fontId="3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G9" sqref="G9"/>
    </sheetView>
  </sheetViews>
  <sheetFormatPr defaultColWidth="9" defaultRowHeight="15" outlineLevelCol="2"/>
  <cols>
    <col min="1" max="1" width="63" customWidth="1"/>
    <col min="2" max="2" width="14.5714285714286" customWidth="1"/>
    <col min="3" max="3" width="17.8571428571429" customWidth="1"/>
  </cols>
  <sheetData>
    <row r="1" ht="21" spans="1:3">
      <c r="A1" s="23" t="s">
        <v>0</v>
      </c>
      <c r="B1" s="23" t="s">
        <v>1</v>
      </c>
      <c r="C1" s="24" t="s">
        <v>2</v>
      </c>
    </row>
    <row r="2" spans="1:3">
      <c r="A2" s="23" t="s">
        <v>3</v>
      </c>
      <c r="B2" s="23" t="s">
        <v>3</v>
      </c>
      <c r="C2" s="24" t="s">
        <v>3</v>
      </c>
    </row>
    <row r="3" spans="1:3">
      <c r="A3" s="23" t="s">
        <v>3</v>
      </c>
      <c r="B3" s="23" t="s">
        <v>3</v>
      </c>
      <c r="C3" s="24" t="s">
        <v>3</v>
      </c>
    </row>
    <row r="4" spans="1:3">
      <c r="A4" s="4" t="s">
        <v>4</v>
      </c>
      <c r="B4" s="5">
        <v>0.015</v>
      </c>
      <c r="C4" s="6" t="s">
        <v>5</v>
      </c>
    </row>
    <row r="5" spans="1:3">
      <c r="A5" s="9" t="s">
        <v>6</v>
      </c>
      <c r="B5" s="10">
        <v>0.003</v>
      </c>
      <c r="C5" s="11" t="s">
        <v>7</v>
      </c>
    </row>
    <row r="6" spans="1:3">
      <c r="A6" s="9" t="s">
        <v>8</v>
      </c>
      <c r="B6" s="10">
        <v>0.002</v>
      </c>
      <c r="C6" s="11" t="s">
        <v>9</v>
      </c>
    </row>
    <row r="7" spans="1:3">
      <c r="A7" s="4" t="s">
        <v>10</v>
      </c>
      <c r="B7" s="5">
        <v>0.002</v>
      </c>
      <c r="C7" s="6" t="s">
        <v>11</v>
      </c>
    </row>
    <row r="8" spans="1:3">
      <c r="A8" s="9" t="s">
        <v>12</v>
      </c>
      <c r="B8" s="10">
        <v>0.003</v>
      </c>
      <c r="C8" s="11" t="s">
        <v>13</v>
      </c>
    </row>
    <row r="9" spans="1:3">
      <c r="A9" s="4" t="s">
        <v>14</v>
      </c>
      <c r="B9" s="5">
        <v>0.001</v>
      </c>
      <c r="C9" s="6" t="s">
        <v>15</v>
      </c>
    </row>
    <row r="10" spans="1:3">
      <c r="A10" s="9" t="s">
        <v>16</v>
      </c>
      <c r="B10" s="10">
        <v>0.002</v>
      </c>
      <c r="C10" s="11" t="s">
        <v>17</v>
      </c>
    </row>
    <row r="11" spans="1:3">
      <c r="A11" s="4" t="s">
        <v>18</v>
      </c>
      <c r="B11" s="5">
        <v>0.002</v>
      </c>
      <c r="C11" s="6" t="s">
        <v>19</v>
      </c>
    </row>
    <row r="12" spans="1:3">
      <c r="A12" s="9" t="s">
        <v>20</v>
      </c>
      <c r="B12" s="10">
        <v>0.002</v>
      </c>
      <c r="C12" s="11" t="s">
        <v>21</v>
      </c>
    </row>
    <row r="13" spans="1:3">
      <c r="A13" s="9" t="s">
        <v>22</v>
      </c>
      <c r="B13" s="10">
        <v>0.002</v>
      </c>
      <c r="C13" s="11" t="s">
        <v>23</v>
      </c>
    </row>
    <row r="14" spans="1:3">
      <c r="A14" s="4" t="s">
        <v>24</v>
      </c>
      <c r="B14" s="5">
        <v>0.002</v>
      </c>
      <c r="C14" s="6" t="s">
        <v>25</v>
      </c>
    </row>
    <row r="15" spans="1:3">
      <c r="A15" s="9" t="s">
        <v>26</v>
      </c>
      <c r="B15" s="10">
        <v>0.002</v>
      </c>
      <c r="C15" s="11" t="s">
        <v>27</v>
      </c>
    </row>
    <row r="16" spans="1:3">
      <c r="A16" s="4" t="s">
        <v>28</v>
      </c>
      <c r="B16" s="5">
        <v>0.002</v>
      </c>
      <c r="C16" s="6" t="s">
        <v>29</v>
      </c>
    </row>
    <row r="17" spans="1:3">
      <c r="A17" s="9" t="s">
        <v>30</v>
      </c>
      <c r="B17" s="10">
        <v>0.002</v>
      </c>
      <c r="C17" s="11" t="s">
        <v>31</v>
      </c>
    </row>
    <row r="18" spans="1:3">
      <c r="A18" s="4" t="s">
        <v>32</v>
      </c>
      <c r="B18" s="5">
        <v>0.002</v>
      </c>
      <c r="C18" s="6" t="s">
        <v>33</v>
      </c>
    </row>
    <row r="19" spans="1:3">
      <c r="A19" s="9" t="s">
        <v>34</v>
      </c>
      <c r="B19" s="10">
        <v>0.015</v>
      </c>
      <c r="C19" s="11" t="s">
        <v>35</v>
      </c>
    </row>
    <row r="20" spans="1:3">
      <c r="A20" s="4" t="s">
        <v>36</v>
      </c>
      <c r="B20" s="5">
        <v>0.0185</v>
      </c>
      <c r="C20" s="6" t="s">
        <v>37</v>
      </c>
    </row>
    <row r="21" spans="1:3">
      <c r="A21" s="9" t="s">
        <v>38</v>
      </c>
      <c r="B21" s="10">
        <v>0.015</v>
      </c>
      <c r="C21" s="11" t="s">
        <v>39</v>
      </c>
    </row>
    <row r="22" spans="1:3">
      <c r="A22" s="4" t="s">
        <v>40</v>
      </c>
      <c r="B22" s="5">
        <v>0.018</v>
      </c>
      <c r="C22" s="6" t="s">
        <v>41</v>
      </c>
    </row>
    <row r="23" spans="1:3">
      <c r="A23" s="4" t="s">
        <v>42</v>
      </c>
      <c r="B23" s="5">
        <v>0.015</v>
      </c>
      <c r="C23" s="6" t="s">
        <v>43</v>
      </c>
    </row>
    <row r="24" spans="1:3">
      <c r="A24" s="9" t="s">
        <v>44</v>
      </c>
      <c r="B24" s="10">
        <v>0.01</v>
      </c>
      <c r="C24" s="11" t="s">
        <v>45</v>
      </c>
    </row>
    <row r="25" spans="1:3">
      <c r="A25" s="4" t="s">
        <v>46</v>
      </c>
      <c r="B25" s="5">
        <v>0.004</v>
      </c>
      <c r="C25" s="6" t="s">
        <v>47</v>
      </c>
    </row>
    <row r="26" spans="1:3">
      <c r="A26" s="9" t="s">
        <v>48</v>
      </c>
      <c r="B26" s="10">
        <v>0.004</v>
      </c>
      <c r="C26" s="11" t="s">
        <v>49</v>
      </c>
    </row>
    <row r="27" spans="1:3">
      <c r="A27" s="4" t="s">
        <v>50</v>
      </c>
      <c r="B27" s="5">
        <v>0.004</v>
      </c>
      <c r="C27" s="6" t="s">
        <v>51</v>
      </c>
    </row>
    <row r="28" spans="1:3">
      <c r="A28" s="9" t="s">
        <v>52</v>
      </c>
      <c r="B28" s="10">
        <v>0.0015</v>
      </c>
      <c r="C28" s="11" t="s">
        <v>53</v>
      </c>
    </row>
    <row r="29" spans="1:3">
      <c r="A29" s="4" t="s">
        <v>54</v>
      </c>
      <c r="B29" s="5">
        <v>0.015</v>
      </c>
      <c r="C29" s="6" t="s">
        <v>55</v>
      </c>
    </row>
    <row r="30" spans="1:3">
      <c r="A30" s="9" t="s">
        <v>56</v>
      </c>
      <c r="B30" s="10">
        <v>0.0025</v>
      </c>
      <c r="C30" s="11" t="s">
        <v>57</v>
      </c>
    </row>
    <row r="31" spans="1:3">
      <c r="A31" s="9" t="s">
        <v>58</v>
      </c>
      <c r="B31" s="10">
        <v>0.01</v>
      </c>
      <c r="C31" s="11" t="s">
        <v>59</v>
      </c>
    </row>
    <row r="32" spans="1:3">
      <c r="A32" s="4" t="s">
        <v>60</v>
      </c>
      <c r="B32" s="5">
        <v>0.025</v>
      </c>
      <c r="C32" s="6" t="s">
        <v>61</v>
      </c>
    </row>
    <row r="33" spans="1:3">
      <c r="A33" s="9" t="s">
        <v>62</v>
      </c>
      <c r="B33" s="10">
        <v>0.004</v>
      </c>
      <c r="C33" s="11" t="s">
        <v>63</v>
      </c>
    </row>
    <row r="34" spans="1:3">
      <c r="A34" s="4" t="s">
        <v>64</v>
      </c>
      <c r="B34" s="5">
        <v>0.015</v>
      </c>
      <c r="C34" s="6" t="s">
        <v>65</v>
      </c>
    </row>
    <row r="35" spans="1:3">
      <c r="A35" s="9" t="s">
        <v>66</v>
      </c>
      <c r="B35" s="10">
        <v>0.035</v>
      </c>
      <c r="C35" s="11" t="s">
        <v>67</v>
      </c>
    </row>
    <row r="36" spans="1:3">
      <c r="A36" s="4" t="s">
        <v>68</v>
      </c>
      <c r="B36" s="5">
        <v>0.0065</v>
      </c>
      <c r="C36" s="6" t="s">
        <v>69</v>
      </c>
    </row>
    <row r="37" spans="1:3">
      <c r="A37" s="4" t="s">
        <v>70</v>
      </c>
      <c r="B37" s="5">
        <v>0.0138</v>
      </c>
      <c r="C37" s="6" t="s">
        <v>71</v>
      </c>
    </row>
    <row r="38" spans="1:3">
      <c r="A38" s="9" t="s">
        <v>72</v>
      </c>
      <c r="B38" s="10">
        <v>0.012</v>
      </c>
      <c r="C38" s="11" t="s">
        <v>73</v>
      </c>
    </row>
    <row r="39" spans="1:3">
      <c r="A39" s="28" t="s">
        <v>74</v>
      </c>
      <c r="B39" s="29">
        <v>0.009</v>
      </c>
      <c r="C39" s="30" t="s">
        <v>75</v>
      </c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  <row r="47" spans="1:1">
      <c r="A47" s="19"/>
    </row>
    <row r="48" spans="1:1">
      <c r="A48" s="19"/>
    </row>
    <row r="49" spans="1:1">
      <c r="A49" s="19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E13" sqref="E13"/>
    </sheetView>
  </sheetViews>
  <sheetFormatPr defaultColWidth="9" defaultRowHeight="15" outlineLevelCol="2"/>
  <cols>
    <col min="1" max="1" width="63" customWidth="1"/>
    <col min="2" max="2" width="14.5714285714286" customWidth="1"/>
    <col min="3" max="3" width="17.8571428571429" customWidth="1"/>
  </cols>
  <sheetData>
    <row r="1" ht="21" spans="1:3">
      <c r="A1" s="23" t="s">
        <v>0</v>
      </c>
      <c r="B1" s="23" t="s">
        <v>1</v>
      </c>
      <c r="C1" s="24" t="s">
        <v>2</v>
      </c>
    </row>
    <row r="2" spans="1:3">
      <c r="A2" s="23" t="s">
        <v>3</v>
      </c>
      <c r="B2" s="23" t="s">
        <v>3</v>
      </c>
      <c r="C2" s="24" t="s">
        <v>3</v>
      </c>
    </row>
    <row r="3" spans="1:3">
      <c r="A3" s="23" t="s">
        <v>3</v>
      </c>
      <c r="B3" s="23" t="s">
        <v>3</v>
      </c>
      <c r="C3" s="24" t="s">
        <v>3</v>
      </c>
    </row>
    <row r="4" spans="1:3">
      <c r="A4" s="9" t="s">
        <v>6</v>
      </c>
      <c r="B4" s="10">
        <v>0.003</v>
      </c>
      <c r="C4" s="11" t="s">
        <v>7</v>
      </c>
    </row>
    <row r="5" spans="1:3">
      <c r="A5" s="9" t="s">
        <v>8</v>
      </c>
      <c r="B5" s="10">
        <v>0.002</v>
      </c>
      <c r="C5" s="11" t="s">
        <v>9</v>
      </c>
    </row>
    <row r="6" spans="1:3">
      <c r="A6" s="4" t="s">
        <v>10</v>
      </c>
      <c r="B6" s="5">
        <v>0.002</v>
      </c>
      <c r="C6" s="6" t="s">
        <v>11</v>
      </c>
    </row>
    <row r="7" spans="1:3">
      <c r="A7" s="9" t="s">
        <v>12</v>
      </c>
      <c r="B7" s="10">
        <v>0.003</v>
      </c>
      <c r="C7" s="11" t="s">
        <v>13</v>
      </c>
    </row>
    <row r="8" spans="1:3">
      <c r="A8" s="4" t="s">
        <v>14</v>
      </c>
      <c r="B8" s="5">
        <v>0.001</v>
      </c>
      <c r="C8" s="6" t="s">
        <v>15</v>
      </c>
    </row>
    <row r="9" spans="1:3">
      <c r="A9" s="9" t="s">
        <v>16</v>
      </c>
      <c r="B9" s="10">
        <v>0.002</v>
      </c>
      <c r="C9" s="11" t="s">
        <v>17</v>
      </c>
    </row>
    <row r="10" spans="1:3">
      <c r="A10" s="4" t="s">
        <v>18</v>
      </c>
      <c r="B10" s="5">
        <v>0.002</v>
      </c>
      <c r="C10" s="6" t="s">
        <v>19</v>
      </c>
    </row>
    <row r="11" spans="1:3">
      <c r="A11" s="9" t="s">
        <v>20</v>
      </c>
      <c r="B11" s="10">
        <v>0.002</v>
      </c>
      <c r="C11" s="11" t="s">
        <v>21</v>
      </c>
    </row>
    <row r="12" spans="1:3">
      <c r="A12" s="9" t="s">
        <v>22</v>
      </c>
      <c r="B12" s="10">
        <v>0.002</v>
      </c>
      <c r="C12" s="11" t="s">
        <v>23</v>
      </c>
    </row>
    <row r="13" spans="1:3">
      <c r="A13" s="4" t="s">
        <v>24</v>
      </c>
      <c r="B13" s="5">
        <v>0.002</v>
      </c>
      <c r="C13" s="6" t="s">
        <v>25</v>
      </c>
    </row>
    <row r="14" spans="1:3">
      <c r="A14" s="9" t="s">
        <v>26</v>
      </c>
      <c r="B14" s="10">
        <v>0.002</v>
      </c>
      <c r="C14" s="11" t="s">
        <v>27</v>
      </c>
    </row>
    <row r="15" spans="1:3">
      <c r="A15" s="4" t="s">
        <v>28</v>
      </c>
      <c r="B15" s="5">
        <v>0.002</v>
      </c>
      <c r="C15" s="6" t="s">
        <v>29</v>
      </c>
    </row>
    <row r="16" spans="1:3">
      <c r="A16" s="9" t="s">
        <v>30</v>
      </c>
      <c r="B16" s="10">
        <v>0.002</v>
      </c>
      <c r="C16" s="11" t="s">
        <v>31</v>
      </c>
    </row>
    <row r="17" spans="1:3">
      <c r="A17" s="4" t="s">
        <v>32</v>
      </c>
      <c r="B17" s="5">
        <v>0.002</v>
      </c>
      <c r="C17" s="6" t="s">
        <v>33</v>
      </c>
    </row>
    <row r="18" spans="1:3">
      <c r="A18" s="4" t="s">
        <v>46</v>
      </c>
      <c r="B18" s="5">
        <v>0.004</v>
      </c>
      <c r="C18" s="6" t="s">
        <v>47</v>
      </c>
    </row>
    <row r="19" spans="1:3">
      <c r="A19" s="9" t="s">
        <v>48</v>
      </c>
      <c r="B19" s="10">
        <v>0.004</v>
      </c>
      <c r="C19" s="11" t="s">
        <v>49</v>
      </c>
    </row>
    <row r="20" spans="1:3">
      <c r="A20" s="4" t="s">
        <v>50</v>
      </c>
      <c r="B20" s="5">
        <v>0.004</v>
      </c>
      <c r="C20" s="6" t="s">
        <v>51</v>
      </c>
    </row>
    <row r="21" spans="1:3">
      <c r="A21" s="9" t="s">
        <v>52</v>
      </c>
      <c r="B21" s="10">
        <v>0.0015</v>
      </c>
      <c r="C21" s="11" t="s">
        <v>53</v>
      </c>
    </row>
    <row r="22" spans="1:3">
      <c r="A22" s="25" t="s">
        <v>62</v>
      </c>
      <c r="B22" s="26">
        <v>0.004</v>
      </c>
      <c r="C22" s="27" t="s">
        <v>63</v>
      </c>
    </row>
    <row r="24" spans="1:1">
      <c r="A24" s="19" t="s">
        <v>76</v>
      </c>
    </row>
    <row r="25" spans="1:1">
      <c r="A25" s="19" t="s">
        <v>77</v>
      </c>
    </row>
    <row r="26" spans="1:1">
      <c r="A26" s="19" t="s">
        <v>78</v>
      </c>
    </row>
    <row r="27" spans="1:1">
      <c r="A27" s="19" t="s">
        <v>79</v>
      </c>
    </row>
    <row r="28" spans="1:1">
      <c r="A28" s="19" t="s">
        <v>80</v>
      </c>
    </row>
    <row r="29" spans="1:1">
      <c r="A29" s="19" t="s">
        <v>81</v>
      </c>
    </row>
    <row r="30" spans="1:1">
      <c r="A30" s="19" t="s">
        <v>82</v>
      </c>
    </row>
    <row r="31" spans="1:1">
      <c r="A31" s="19" t="s">
        <v>3</v>
      </c>
    </row>
    <row r="32" spans="1:1">
      <c r="A32" s="19" t="s">
        <v>83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H8" sqref="H8"/>
    </sheetView>
  </sheetViews>
  <sheetFormatPr defaultColWidth="9" defaultRowHeight="15"/>
  <cols>
    <col min="1" max="1" width="43.1428571428571" customWidth="1"/>
    <col min="2" max="2" width="14.5714285714286" customWidth="1"/>
    <col min="3" max="3" width="17.8571428571429" customWidth="1"/>
    <col min="4" max="4" width="22.8571428571429" customWidth="1"/>
    <col min="5" max="5" width="13" style="1" customWidth="1"/>
    <col min="6" max="6" width="13" customWidth="1"/>
  </cols>
  <sheetData>
    <row r="1" spans="1:6">
      <c r="A1" s="2" t="s">
        <v>0</v>
      </c>
      <c r="B1" s="2" t="s">
        <v>1</v>
      </c>
      <c r="C1" s="3" t="s">
        <v>2</v>
      </c>
      <c r="D1" s="3" t="s">
        <v>84</v>
      </c>
      <c r="E1" s="2" t="s">
        <v>85</v>
      </c>
      <c r="F1" s="2" t="s">
        <v>86</v>
      </c>
    </row>
    <row r="2" spans="1:6">
      <c r="A2" s="2"/>
      <c r="B2" s="2"/>
      <c r="C2" s="3"/>
      <c r="D2" s="3"/>
      <c r="E2" s="2"/>
      <c r="F2" s="2"/>
    </row>
    <row r="3" spans="1:6">
      <c r="A3" s="4" t="s">
        <v>4</v>
      </c>
      <c r="B3" s="5">
        <v>0.015</v>
      </c>
      <c r="C3" s="6" t="s">
        <v>5</v>
      </c>
      <c r="D3" s="7">
        <v>5974934.39</v>
      </c>
      <c r="E3" s="6">
        <v>1</v>
      </c>
      <c r="F3" s="8">
        <f>D3*B3</f>
        <v>89624.01585</v>
      </c>
    </row>
    <row r="4" spans="1:6">
      <c r="A4" s="9" t="s">
        <v>34</v>
      </c>
      <c r="B4" s="10">
        <v>0.015</v>
      </c>
      <c r="C4" s="11" t="s">
        <v>35</v>
      </c>
      <c r="D4" s="12">
        <v>8230743.11</v>
      </c>
      <c r="E4" s="11">
        <v>1</v>
      </c>
      <c r="F4" s="13">
        <f t="shared" ref="F4:F19" si="0">D4*E4*B4</f>
        <v>123461.14665</v>
      </c>
    </row>
    <row r="5" spans="1:9">
      <c r="A5" s="4" t="s">
        <v>36</v>
      </c>
      <c r="B5" s="5">
        <v>0.0185</v>
      </c>
      <c r="C5" s="6" t="s">
        <v>37</v>
      </c>
      <c r="D5" s="7">
        <v>1814614.04</v>
      </c>
      <c r="E5" s="6">
        <v>1</v>
      </c>
      <c r="F5" s="8">
        <f t="shared" si="0"/>
        <v>33570.35974</v>
      </c>
      <c r="I5" s="22"/>
    </row>
    <row r="6" spans="1:6">
      <c r="A6" s="9" t="s">
        <v>38</v>
      </c>
      <c r="B6" s="10">
        <v>0.015</v>
      </c>
      <c r="C6" s="11" t="s">
        <v>39</v>
      </c>
      <c r="D6" s="12">
        <v>737235.62</v>
      </c>
      <c r="E6" s="11">
        <v>1</v>
      </c>
      <c r="F6" s="13">
        <f t="shared" si="0"/>
        <v>11058.5343</v>
      </c>
    </row>
    <row r="7" spans="1:6">
      <c r="A7" s="4" t="s">
        <v>40</v>
      </c>
      <c r="B7" s="5">
        <v>0.018</v>
      </c>
      <c r="C7" s="6" t="s">
        <v>41</v>
      </c>
      <c r="D7" s="7">
        <v>8303559.69</v>
      </c>
      <c r="E7" s="6">
        <v>1</v>
      </c>
      <c r="F7" s="8">
        <f t="shared" si="0"/>
        <v>149464.07442</v>
      </c>
    </row>
    <row r="8" spans="1:6">
      <c r="A8" s="4" t="s">
        <v>42</v>
      </c>
      <c r="B8" s="5">
        <v>0.015</v>
      </c>
      <c r="C8" s="6" t="s">
        <v>43</v>
      </c>
      <c r="D8" s="7">
        <v>13465671.23</v>
      </c>
      <c r="E8" s="6">
        <v>1</v>
      </c>
      <c r="F8" s="8">
        <f t="shared" si="0"/>
        <v>201985.06845</v>
      </c>
    </row>
    <row r="9" spans="1:6">
      <c r="A9" s="9" t="s">
        <v>44</v>
      </c>
      <c r="B9" s="10">
        <v>0.01</v>
      </c>
      <c r="C9" s="11" t="s">
        <v>45</v>
      </c>
      <c r="D9" s="12">
        <v>6725022.9</v>
      </c>
      <c r="E9" s="11">
        <v>1</v>
      </c>
      <c r="F9" s="13">
        <f t="shared" si="0"/>
        <v>67250.229</v>
      </c>
    </row>
    <row r="10" spans="1:6">
      <c r="A10" s="4" t="s">
        <v>54</v>
      </c>
      <c r="B10" s="5">
        <v>0.015</v>
      </c>
      <c r="C10" s="6" t="s">
        <v>55</v>
      </c>
      <c r="D10" s="7">
        <v>6312951.47</v>
      </c>
      <c r="E10" s="6">
        <v>1</v>
      </c>
      <c r="F10" s="8">
        <f t="shared" si="0"/>
        <v>94694.27205</v>
      </c>
    </row>
    <row r="11" spans="1:6">
      <c r="A11" s="9" t="s">
        <v>56</v>
      </c>
      <c r="B11" s="10">
        <v>0.0025</v>
      </c>
      <c r="C11" s="11" t="s">
        <v>57</v>
      </c>
      <c r="D11" s="12">
        <v>13443067.04</v>
      </c>
      <c r="E11" s="11">
        <v>1</v>
      </c>
      <c r="F11" s="13">
        <f t="shared" si="0"/>
        <v>33607.6676</v>
      </c>
    </row>
    <row r="12" spans="1:6">
      <c r="A12" s="9" t="s">
        <v>58</v>
      </c>
      <c r="B12" s="10">
        <v>0.01</v>
      </c>
      <c r="C12" s="11" t="s">
        <v>59</v>
      </c>
      <c r="D12" s="12">
        <v>20136557.14</v>
      </c>
      <c r="E12" s="11">
        <v>1</v>
      </c>
      <c r="F12" s="13">
        <f t="shared" si="0"/>
        <v>201365.5714</v>
      </c>
    </row>
    <row r="13" spans="1:6">
      <c r="A13" s="4" t="s">
        <v>60</v>
      </c>
      <c r="B13" s="5">
        <v>0.025</v>
      </c>
      <c r="C13" s="6" t="s">
        <v>61</v>
      </c>
      <c r="D13" s="7">
        <v>14153473.02</v>
      </c>
      <c r="E13" s="6">
        <v>1</v>
      </c>
      <c r="F13" s="8">
        <f t="shared" si="0"/>
        <v>353836.8255</v>
      </c>
    </row>
    <row r="14" spans="1:6">
      <c r="A14" s="4" t="s">
        <v>64</v>
      </c>
      <c r="B14" s="5">
        <v>0.015</v>
      </c>
      <c r="C14" s="6" t="s">
        <v>65</v>
      </c>
      <c r="D14" s="7">
        <v>13839940.62</v>
      </c>
      <c r="E14" s="6">
        <v>1</v>
      </c>
      <c r="F14" s="8">
        <f t="shared" si="0"/>
        <v>207599.1093</v>
      </c>
    </row>
    <row r="15" spans="1:6">
      <c r="A15" s="9" t="s">
        <v>66</v>
      </c>
      <c r="B15" s="10">
        <v>0.035</v>
      </c>
      <c r="C15" s="11" t="s">
        <v>67</v>
      </c>
      <c r="D15" s="12">
        <v>18010337.28</v>
      </c>
      <c r="E15" s="11">
        <v>1</v>
      </c>
      <c r="F15" s="13">
        <f t="shared" si="0"/>
        <v>630361.8048</v>
      </c>
    </row>
    <row r="16" spans="1:6">
      <c r="A16" s="4" t="s">
        <v>70</v>
      </c>
      <c r="B16" s="5">
        <v>0.0138</v>
      </c>
      <c r="C16" s="6" t="s">
        <v>71</v>
      </c>
      <c r="D16" s="7">
        <v>9959455.48</v>
      </c>
      <c r="E16" s="6">
        <v>1</v>
      </c>
      <c r="F16" s="8">
        <f t="shared" si="0"/>
        <v>137440.485624</v>
      </c>
    </row>
    <row r="17" spans="1:6">
      <c r="A17" s="4" t="s">
        <v>68</v>
      </c>
      <c r="B17" s="5">
        <v>0.0065</v>
      </c>
      <c r="C17" s="6" t="s">
        <v>69</v>
      </c>
      <c r="D17" s="7">
        <v>8084685.19</v>
      </c>
      <c r="E17" s="6">
        <v>1</v>
      </c>
      <c r="F17" s="8">
        <f t="shared" si="0"/>
        <v>52550.453735</v>
      </c>
    </row>
    <row r="18" spans="1:6">
      <c r="A18" s="9" t="s">
        <v>72</v>
      </c>
      <c r="B18" s="10">
        <v>0.012</v>
      </c>
      <c r="C18" s="11" t="s">
        <v>73</v>
      </c>
      <c r="D18" s="12">
        <v>12523082.08</v>
      </c>
      <c r="E18" s="11">
        <v>1</v>
      </c>
      <c r="F18" s="13">
        <f t="shared" si="0"/>
        <v>150276.98496</v>
      </c>
    </row>
    <row r="19" spans="1:6">
      <c r="A19" s="14" t="s">
        <v>74</v>
      </c>
      <c r="B19" s="15">
        <v>0.009</v>
      </c>
      <c r="C19" s="16" t="s">
        <v>75</v>
      </c>
      <c r="D19" s="17">
        <v>6386421.42</v>
      </c>
      <c r="E19" s="16">
        <v>1</v>
      </c>
      <c r="F19" s="18">
        <f t="shared" si="0"/>
        <v>57477.79278</v>
      </c>
    </row>
    <row r="21" spans="1:6">
      <c r="A21" s="19"/>
      <c r="C21" s="20" t="s">
        <v>87</v>
      </c>
      <c r="D21" s="21">
        <f>SUM(D3:D19)</f>
        <v>168101751.72</v>
      </c>
      <c r="E21" s="20"/>
      <c r="F21" s="21">
        <f>SUM(F3:F19)</f>
        <v>2595624.396159</v>
      </c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 t="s">
        <v>3</v>
      </c>
    </row>
    <row r="29" spans="1:1">
      <c r="A29" s="19"/>
    </row>
  </sheetData>
  <mergeCells count="6">
    <mergeCell ref="A1:A2"/>
    <mergeCell ref="B1:B2"/>
    <mergeCell ref="C1:C2"/>
    <mergeCell ref="D1:D2"/>
    <mergeCell ref="E1:E2"/>
    <mergeCell ref="F1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Fundos Completo</vt:lpstr>
      <vt:lpstr>Fundos Primeira Linha</vt:lpstr>
      <vt:lpstr>Fundos Ilíquidos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a.maia</cp:lastModifiedBy>
  <dcterms:created xsi:type="dcterms:W3CDTF">2018-09-21T11:50:00Z</dcterms:created>
  <dcterms:modified xsi:type="dcterms:W3CDTF">2018-09-24T19:56:03Z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1046-10.2.0.6080</vt:lpwstr>
  </property>
</Properties>
</file>